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75" yWindow="2955" windowWidth="24240" windowHeight="13740"/>
  </bookViews>
  <sheets>
    <sheet name="Submission Info" sheetId="1" r:id="rId1"/>
    <sheet name="Conformation" sheetId="2" r:id="rId2"/>
    <sheet name="Scent Skills" sheetId="3" r:id="rId3"/>
    <sheet name="Agility" sheetId="4" r:id="rId4"/>
    <sheet name="Obedience - Rally" sheetId="5" r:id="rId5"/>
    <sheet name="Performance" sheetId="6" r:id="rId6"/>
    <sheet name="Companion" sheetId="7" r:id="rId7"/>
  </sheets>
  <calcPr calcId="114210"/>
</workbook>
</file>

<file path=xl/calcChain.xml><?xml version="1.0" encoding="utf-8"?>
<calcChain xmlns="http://schemas.openxmlformats.org/spreadsheetml/2006/main">
  <c r="D82" i="3"/>
  <c r="D19" i="7"/>
  <c r="D12" i="6"/>
  <c r="D19" i="5"/>
  <c r="D15" i="4"/>
  <c r="D21" i="2"/>
  <c r="D35" i="1"/>
</calcChain>
</file>

<file path=xl/sharedStrings.xml><?xml version="1.0" encoding="utf-8"?>
<sst xmlns="http://schemas.openxmlformats.org/spreadsheetml/2006/main" count="363" uniqueCount="327">
  <si>
    <t>Event</t>
  </si>
  <si>
    <t>Title</t>
  </si>
  <si>
    <t># Points</t>
  </si>
  <si>
    <t>Points Credit Requested</t>
  </si>
  <si>
    <t>Date Submitting</t>
  </si>
  <si>
    <t>CONFORMATION CATEGORY</t>
  </si>
  <si>
    <t>AKC</t>
  </si>
  <si>
    <t>Best In Show</t>
  </si>
  <si>
    <t>BIS</t>
  </si>
  <si>
    <t>Reserve Best In Show</t>
  </si>
  <si>
    <t>RBIS</t>
  </si>
  <si>
    <t>Best in National Specialty Show</t>
  </si>
  <si>
    <t>BISS</t>
  </si>
  <si>
    <t>Best of Opposite in National Specialty Show</t>
  </si>
  <si>
    <t>BOSISS</t>
  </si>
  <si>
    <t>AKC Championship</t>
  </si>
  <si>
    <t>CH</t>
  </si>
  <si>
    <t>AKC Grand Championship</t>
  </si>
  <si>
    <t>GCH</t>
  </si>
  <si>
    <t>AKC Certificate of Merit</t>
  </si>
  <si>
    <t>CM</t>
  </si>
  <si>
    <t>UKC</t>
  </si>
  <si>
    <t>UKC Championship</t>
  </si>
  <si>
    <t>UKC Grand Championship</t>
  </si>
  <si>
    <t>UKC Altered Champion</t>
  </si>
  <si>
    <t>ALCH</t>
  </si>
  <si>
    <t>UKC Altered Grand Champion</t>
  </si>
  <si>
    <t>ALGRCH</t>
  </si>
  <si>
    <t>Other Championships</t>
  </si>
  <si>
    <t>Additional Countries</t>
  </si>
  <si>
    <t>International Champion FCI</t>
  </si>
  <si>
    <t>AKC National Owner Handled Series</t>
  </si>
  <si>
    <t>NOHS Bronze/Silver/Gold or Platinum</t>
  </si>
  <si>
    <t xml:space="preserve"> </t>
  </si>
  <si>
    <t>TOTAL CONFORMATION CATEGORY POINTS</t>
  </si>
  <si>
    <t>SCENT SKILLS CATEGORY</t>
  </si>
  <si>
    <t>AKC Tracking</t>
  </si>
  <si>
    <t>Tracking Dog</t>
  </si>
  <si>
    <t>TD</t>
  </si>
  <si>
    <t>Tracking Dog Excellent</t>
  </si>
  <si>
    <t>TDX</t>
  </si>
  <si>
    <t>Tracking Dog Urban</t>
  </si>
  <si>
    <t>TDU</t>
  </si>
  <si>
    <t>Variable Surface Tracking</t>
  </si>
  <si>
    <t>VST</t>
  </si>
  <si>
    <t>AKC Scentwork Multi-class</t>
  </si>
  <si>
    <t>Scent Work Novice</t>
  </si>
  <si>
    <t>SWN or SWNE</t>
  </si>
  <si>
    <t>Scent Work Advanced</t>
  </si>
  <si>
    <t>SWA or SWAE</t>
  </si>
  <si>
    <t>Scent Work Excellent</t>
  </si>
  <si>
    <t>SWE or SWEE</t>
  </si>
  <si>
    <t>Scent Work Master</t>
  </si>
  <si>
    <t>SWM or SWME</t>
  </si>
  <si>
    <t>Detective</t>
  </si>
  <si>
    <t>SWD</t>
  </si>
  <si>
    <t>Scent Work Handler Discrimination Novice</t>
  </si>
  <si>
    <t>Scent Work Handler Discrimination Advanced</t>
  </si>
  <si>
    <t>Scent Work Handler Discrimination Excellent</t>
  </si>
  <si>
    <t>Scent Work Handler Discrimination Master</t>
  </si>
  <si>
    <t>AKC Elements</t>
  </si>
  <si>
    <t>National Assoc. of Canine Scent Work</t>
  </si>
  <si>
    <t>Nosework 1</t>
  </si>
  <si>
    <t>NW1</t>
  </si>
  <si>
    <t>Nosework 2</t>
  </si>
  <si>
    <t>NW2</t>
  </si>
  <si>
    <t>Nosework 3</t>
  </si>
  <si>
    <t>NW3</t>
  </si>
  <si>
    <t>Nosework Elite</t>
  </si>
  <si>
    <t>Elite</t>
  </si>
  <si>
    <t>UKC Multi-Class</t>
  </si>
  <si>
    <t>Novice Nosework</t>
  </si>
  <si>
    <t>NN</t>
  </si>
  <si>
    <t>Advanced Nosework</t>
  </si>
  <si>
    <t>AN</t>
  </si>
  <si>
    <t>Superior Nosework</t>
  </si>
  <si>
    <t>SN</t>
  </si>
  <si>
    <t>Master Nosework</t>
  </si>
  <si>
    <t>MN</t>
  </si>
  <si>
    <t>Elite Nosework</t>
  </si>
  <si>
    <t>EN</t>
  </si>
  <si>
    <t>UKC Elements</t>
  </si>
  <si>
    <t>Barn Hunt</t>
  </si>
  <si>
    <t>Novice Barn Hunt</t>
  </si>
  <si>
    <t>RATN</t>
  </si>
  <si>
    <t>Open Barn Hunt</t>
  </si>
  <si>
    <t>RATO</t>
  </si>
  <si>
    <t>Senior Barn Hunt</t>
  </si>
  <si>
    <t>RATS</t>
  </si>
  <si>
    <t>Master Barn Hunt</t>
  </si>
  <si>
    <t>RATM</t>
  </si>
  <si>
    <t>Barn Hunt Champion/Excellent</t>
  </si>
  <si>
    <t>RATCH or  RATCHX</t>
  </si>
  <si>
    <t>Crazy 8s Bronze/Silver/Gold or Platinum</t>
  </si>
  <si>
    <t>CZ8B/S/G or P</t>
  </si>
  <si>
    <t>Truffle Hunting</t>
  </si>
  <si>
    <t>Truffle Competition Certificate</t>
  </si>
  <si>
    <t>Joriad Finalist</t>
  </si>
  <si>
    <t>TOTAL ALL SCENT SKILLS CATEGORY POINTS</t>
  </si>
  <si>
    <t>AGILITY (AKC) CATEGORY</t>
  </si>
  <si>
    <t>Agility Course Test 1</t>
  </si>
  <si>
    <t>ACT1 or ACT2</t>
  </si>
  <si>
    <t>Agility Course Test 1 Jumpers</t>
  </si>
  <si>
    <t>ACT1J or ACT2J</t>
  </si>
  <si>
    <t>Std Novice Agility</t>
  </si>
  <si>
    <t>NA or NAP</t>
  </si>
  <si>
    <t>FAST Novice</t>
  </si>
  <si>
    <t>NF or NFP</t>
  </si>
  <si>
    <t>STD Open Agility</t>
  </si>
  <si>
    <t>OA or OAP</t>
  </si>
  <si>
    <t>FAST Open</t>
  </si>
  <si>
    <t>OF or OFP</t>
  </si>
  <si>
    <t>STD Agility Excellent</t>
  </si>
  <si>
    <t>AX or AXP</t>
  </si>
  <si>
    <t xml:space="preserve">FAST Excellent </t>
  </si>
  <si>
    <t>XF or XFP</t>
  </si>
  <si>
    <t>JWW Novice Agility</t>
  </si>
  <si>
    <t>NAJ or NAP</t>
  </si>
  <si>
    <t>JWW Open Agility</t>
  </si>
  <si>
    <t>OAJ or OJP</t>
  </si>
  <si>
    <t>AXJ or AJP</t>
  </si>
  <si>
    <t>Master Agility Chamption</t>
  </si>
  <si>
    <t>MACH or PACH</t>
  </si>
  <si>
    <t>TOTAL AGILITY CATEGORY POINTS</t>
  </si>
  <si>
    <t>OBEDIENCE/RALLY CATEGORY</t>
  </si>
  <si>
    <t xml:space="preserve">Obedience </t>
  </si>
  <si>
    <t>AKC  Companion Dog</t>
  </si>
  <si>
    <t>CD or PCD</t>
  </si>
  <si>
    <t>AKC  Companion Dog Excellent</t>
  </si>
  <si>
    <t>CDX or PCDX</t>
  </si>
  <si>
    <t>AKC Utility Dog</t>
  </si>
  <si>
    <t>UD or PUTD</t>
  </si>
  <si>
    <t>AKC Utility Dog Excellent</t>
  </si>
  <si>
    <t>UDX or PUDX</t>
  </si>
  <si>
    <t>Obedience Trial Champion</t>
  </si>
  <si>
    <t>OTCH or POCH</t>
  </si>
  <si>
    <t>AKC Score of 200</t>
  </si>
  <si>
    <t>Rally</t>
  </si>
  <si>
    <t>AKC Rally Novice</t>
  </si>
  <si>
    <t>RN</t>
  </si>
  <si>
    <t>RA</t>
  </si>
  <si>
    <t>AKC Rally Intermediate</t>
  </si>
  <si>
    <t>RI</t>
  </si>
  <si>
    <t>AKC Rally Excellent</t>
  </si>
  <si>
    <t>RE</t>
  </si>
  <si>
    <t>AKC Rally Advanced Excellent</t>
  </si>
  <si>
    <t>RAE</t>
  </si>
  <si>
    <t>AKC Rally Master</t>
  </si>
  <si>
    <t>RM</t>
  </si>
  <si>
    <t>AKC Rally Champion</t>
  </si>
  <si>
    <t>RACH</t>
  </si>
  <si>
    <t>AKC Rally National Champion</t>
  </si>
  <si>
    <t>RNC</t>
  </si>
  <si>
    <t>TOTAL OBEDIENCE/RALLY CATEGORY POINTS</t>
  </si>
  <si>
    <t>PERFORMANCE EVENTS CATEGORY</t>
  </si>
  <si>
    <t xml:space="preserve">Dock Diving (NADD/AKC, UKC, Dock Dogs) </t>
  </si>
  <si>
    <t>DN-DJ-SD-DM or DE</t>
  </si>
  <si>
    <t>Air Retrieve Novice/Jr/Sr/Master/Elite</t>
  </si>
  <si>
    <t>AN-AJ-AS-AM-AE</t>
  </si>
  <si>
    <t>Hydro Dash Novice/Jr/Sr/Master/Elite</t>
  </si>
  <si>
    <t>HDN-HDJ-HDS-HDM-HDE</t>
  </si>
  <si>
    <t xml:space="preserve">Coursing </t>
  </si>
  <si>
    <t>Coursing Ability</t>
  </si>
  <si>
    <t>CA</t>
  </si>
  <si>
    <t xml:space="preserve">FastCAT  </t>
  </si>
  <si>
    <t>BCAT/ DCAT or FCAT</t>
  </si>
  <si>
    <t>Flyball</t>
  </si>
  <si>
    <t>Flyball Dog/ Excellent/Champion</t>
  </si>
  <si>
    <t>FD/FDX or FDCH</t>
  </si>
  <si>
    <t>TOTAL PERFORMANCE CATEGORY EVENTS</t>
  </si>
  <si>
    <t>COMPANION EVENTS CATEGORY</t>
  </si>
  <si>
    <t>Canine Good Citizen</t>
  </si>
  <si>
    <t>CGC</t>
  </si>
  <si>
    <t>Canine Good Citizen Advanced</t>
  </si>
  <si>
    <t>CGCA</t>
  </si>
  <si>
    <t>Canine Good Citizen Urban</t>
  </si>
  <si>
    <t>CGCU</t>
  </si>
  <si>
    <t>Farm Dog Certified</t>
  </si>
  <si>
    <t>FDC</t>
  </si>
  <si>
    <t>Trick Dog Novice</t>
  </si>
  <si>
    <t>TKN</t>
  </si>
  <si>
    <t>Trick Dog Intermediate</t>
  </si>
  <si>
    <t>TKI</t>
  </si>
  <si>
    <t>Trick Dog Advanced</t>
  </si>
  <si>
    <t>TKA</t>
  </si>
  <si>
    <t>Trick Dog Performer</t>
  </si>
  <si>
    <t>TKP</t>
  </si>
  <si>
    <t>Trick Dog Elite Performer</t>
  </si>
  <si>
    <t>TKE</t>
  </si>
  <si>
    <t>ATTS Temperament Test</t>
  </si>
  <si>
    <t>TT</t>
  </si>
  <si>
    <t>Therapy Dog Novice</t>
  </si>
  <si>
    <t>THDN</t>
  </si>
  <si>
    <t>Therapy Dog</t>
  </si>
  <si>
    <t>THD</t>
  </si>
  <si>
    <t>Therapy Dog Advanced</t>
  </si>
  <si>
    <t>THDA</t>
  </si>
  <si>
    <t>Thepary Dog Excellent</t>
  </si>
  <si>
    <t>THDX</t>
  </si>
  <si>
    <t>Distinguished Therapy Dog</t>
  </si>
  <si>
    <t>THDD</t>
  </si>
  <si>
    <t>Therapy Dog Supreme</t>
  </si>
  <si>
    <t>THDS</t>
  </si>
  <si>
    <t>TOTAL COMPANION EVENTS CATEGORY POINTS</t>
  </si>
  <si>
    <t># of Versatility Categories</t>
  </si>
  <si>
    <t xml:space="preserve">Certificate Levels: </t>
  </si>
  <si>
    <t>Points Needed</t>
  </si>
  <si>
    <t>Versatility Categories:</t>
  </si>
  <si>
    <t>Conformation</t>
  </si>
  <si>
    <t>Scent Skills</t>
  </si>
  <si>
    <t>Agility</t>
  </si>
  <si>
    <t>Obedience/Rally</t>
  </si>
  <si>
    <t>Performance Events</t>
  </si>
  <si>
    <t>Companion Events</t>
  </si>
  <si>
    <t>Owner Email</t>
  </si>
  <si>
    <t xml:space="preserve">Scent Work Container Novice </t>
  </si>
  <si>
    <t>Scent Work Container Advanced</t>
  </si>
  <si>
    <t>Scent Work Container Master</t>
  </si>
  <si>
    <t>Scent Work Interior Novice</t>
  </si>
  <si>
    <t>Scent Work Interior Advanced</t>
  </si>
  <si>
    <t>Scent Work Interior Excellent</t>
  </si>
  <si>
    <t>Scent Work Container Excellent</t>
  </si>
  <si>
    <t>Scent Work Interior Master</t>
  </si>
  <si>
    <t>Scent Work Exterior Novice</t>
  </si>
  <si>
    <t>Scent Work Exterior Advanced</t>
  </si>
  <si>
    <t>Scent Work Exterior Excellent</t>
  </si>
  <si>
    <t>Scent Work Exterior Master</t>
  </si>
  <si>
    <t>Scent Work Buried Novice</t>
  </si>
  <si>
    <t>Scent Work Buried Advanced</t>
  </si>
  <si>
    <t>Scent Work Buried Excellent</t>
  </si>
  <si>
    <t>Scent Work Buried Master</t>
  </si>
  <si>
    <t>Handler Discrimination Novice</t>
  </si>
  <si>
    <t>NHD</t>
  </si>
  <si>
    <t>Handler Discrimination Advanced</t>
  </si>
  <si>
    <t>Handler Discrimination Excellent</t>
  </si>
  <si>
    <t>EHD</t>
  </si>
  <si>
    <t>Handler Discrimination Master</t>
  </si>
  <si>
    <t xml:space="preserve">Handler Discrimination Champion </t>
  </si>
  <si>
    <t xml:space="preserve">AHD </t>
  </si>
  <si>
    <t xml:space="preserve"> MHD</t>
  </si>
  <si>
    <t>HDCH</t>
  </si>
  <si>
    <t>Exterior Novice</t>
  </si>
  <si>
    <t>Exterior Advanced</t>
  </si>
  <si>
    <t>Exterior Superior</t>
  </si>
  <si>
    <t>Exterior Master</t>
  </si>
  <si>
    <t xml:space="preserve">Exterior Elite </t>
  </si>
  <si>
    <t xml:space="preserve">NE </t>
  </si>
  <si>
    <t xml:space="preserve">AE </t>
  </si>
  <si>
    <t>SE</t>
  </si>
  <si>
    <t>ME</t>
  </si>
  <si>
    <t>EE</t>
  </si>
  <si>
    <t>Vehicle Novice</t>
  </si>
  <si>
    <t>NV</t>
  </si>
  <si>
    <t>AV</t>
  </si>
  <si>
    <t>Vehicle Advanced</t>
  </si>
  <si>
    <t>Vehicle Superior</t>
  </si>
  <si>
    <t>SV</t>
  </si>
  <si>
    <t>Vehicle Master</t>
  </si>
  <si>
    <t>MV</t>
  </si>
  <si>
    <t>EV</t>
  </si>
  <si>
    <t>Vehicle Elite</t>
  </si>
  <si>
    <t>NI</t>
  </si>
  <si>
    <t>AI</t>
  </si>
  <si>
    <t>SI</t>
  </si>
  <si>
    <t>MI</t>
  </si>
  <si>
    <t>EI</t>
  </si>
  <si>
    <t>Interior Novice</t>
  </si>
  <si>
    <t>Interior Advanced</t>
  </si>
  <si>
    <t>Interior Superior</t>
  </si>
  <si>
    <t>Interior Master</t>
  </si>
  <si>
    <t>Interior Elite</t>
  </si>
  <si>
    <t>NC</t>
  </si>
  <si>
    <t>AC</t>
  </si>
  <si>
    <t>SC</t>
  </si>
  <si>
    <t>MC</t>
  </si>
  <si>
    <t>EC</t>
  </si>
  <si>
    <t>Container Novice</t>
  </si>
  <si>
    <t>Container Advanced</t>
  </si>
  <si>
    <t>Container Superior</t>
  </si>
  <si>
    <t>Container Master</t>
  </si>
  <si>
    <t>Container Elite</t>
  </si>
  <si>
    <t>Dog's Registered Name</t>
  </si>
  <si>
    <t>Dog's Call Name</t>
  </si>
  <si>
    <t>SHDN or SHDNE</t>
  </si>
  <si>
    <t>SHDA or SHDAE</t>
  </si>
  <si>
    <t>SHDE or SHDEE</t>
  </si>
  <si>
    <t>SHDM or SHDME</t>
  </si>
  <si>
    <t>SCN or SCNE</t>
  </si>
  <si>
    <t>SCA or SCAE</t>
  </si>
  <si>
    <t xml:space="preserve">SCE or SCEE      </t>
  </si>
  <si>
    <t>SIN or SINE</t>
  </si>
  <si>
    <t xml:space="preserve"> SIA or SIAE</t>
  </si>
  <si>
    <t>SCM or SCME</t>
  </si>
  <si>
    <t>SIE or SIEE</t>
  </si>
  <si>
    <t>SIM or SIME</t>
  </si>
  <si>
    <t xml:space="preserve">SEN or SENE </t>
  </si>
  <si>
    <t>SEA or SEAE</t>
  </si>
  <si>
    <t xml:space="preserve">SEE or SEEE </t>
  </si>
  <si>
    <t>SEM or SEME</t>
  </si>
  <si>
    <t>SBN or SBNE</t>
  </si>
  <si>
    <t xml:space="preserve"> SBE or SBEE</t>
  </si>
  <si>
    <t>SBM or SBME</t>
  </si>
  <si>
    <t>effective 1/1/2023</t>
  </si>
  <si>
    <t>Owner Mailing Address</t>
  </si>
  <si>
    <t>Owner Telephone Number</t>
  </si>
  <si>
    <t xml:space="preserve">GRAND TOTAL POINTS </t>
  </si>
  <si>
    <t>This will automatically calculate do not enter points</t>
  </si>
  <si>
    <t>Directions:</t>
  </si>
  <si>
    <t>Award Applying For (VC, VCX or VCH)</t>
  </si>
  <si>
    <t>Lagotto Romagnolo Club of America Versatility Award Application &amp; Points Schedule</t>
  </si>
  <si>
    <r>
      <t xml:space="preserve">Complete the below information and fill out the Points Schedule tabs on this worksheet. Remember to also attach documentation of your titles.  Send all completed forms to the Awards Chair.  </t>
    </r>
    <r>
      <rPr>
        <b/>
        <sz val="12"/>
        <color indexed="10"/>
        <rFont val="Arial"/>
        <family val="2"/>
      </rPr>
      <t xml:space="preserve">All applications must be received 1 month prior to the National Specialty for the specific year. </t>
    </r>
  </si>
  <si>
    <t>Versatility Certificate VC</t>
  </si>
  <si>
    <t>Versatility Excellent VCX</t>
  </si>
  <si>
    <t>Versatility Champion VCH</t>
  </si>
  <si>
    <t xml:space="preserve">Notes:  </t>
  </si>
  <si>
    <t xml:space="preserve">**VC and VCX requires at least 1 pt in Scent Skills. A VCH requires at least 2 pts in Scent Skills. </t>
  </si>
  <si>
    <t>AKC Registration #</t>
  </si>
  <si>
    <t>Date of Birth</t>
  </si>
  <si>
    <t>Breeder(s)</t>
  </si>
  <si>
    <t xml:space="preserve">Owner Name(s) </t>
  </si>
  <si>
    <t>REMEMBER TO ATTACH TITLE DOCUMENTATION</t>
  </si>
  <si>
    <t xml:space="preserve">SBA or SBAE </t>
  </si>
  <si>
    <t>**All Versatility Awards require at least 2 points in at least 4 Categories</t>
  </si>
  <si>
    <t>Mail to Awards Chair:</t>
  </si>
  <si>
    <t>AKC Rally  Advanced</t>
  </si>
  <si>
    <t>Dock Novice/Junior/Senior/Master/Elite</t>
  </si>
  <si>
    <t>Awards@LagottoUS.com</t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</si>
</sst>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6"/>
      <color indexed="57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wrapText="1"/>
      <protection locked="0"/>
    </xf>
    <xf numFmtId="0" fontId="7" fillId="5" borderId="4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6" borderId="4" xfId="0" applyFont="1" applyFill="1" applyBorder="1" applyAlignment="1" applyProtection="1">
      <alignment horizontal="center" wrapText="1"/>
      <protection locked="0"/>
    </xf>
    <xf numFmtId="0" fontId="6" fillId="7" borderId="5" xfId="0" applyFont="1" applyFill="1" applyBorder="1" applyAlignment="1" applyProtection="1">
      <alignment horizontal="center" wrapText="1"/>
      <protection locked="0"/>
    </xf>
    <xf numFmtId="0" fontId="12" fillId="0" borderId="0" xfId="0" applyFont="1" applyProtection="1">
      <protection locked="0"/>
    </xf>
    <xf numFmtId="0" fontId="12" fillId="8" borderId="6" xfId="0" applyFont="1" applyFill="1" applyBorder="1" applyAlignment="1" applyProtection="1">
      <alignment horizontal="center"/>
      <protection locked="0"/>
    </xf>
    <xf numFmtId="0" fontId="12" fillId="8" borderId="7" xfId="0" applyFont="1" applyFill="1" applyBorder="1" applyAlignment="1" applyProtection="1">
      <alignment horizontal="center" wrapText="1"/>
      <protection locked="0"/>
    </xf>
    <xf numFmtId="0" fontId="6" fillId="3" borderId="8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9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6" fillId="9" borderId="8" xfId="0" applyFont="1" applyFill="1" applyBorder="1" applyAlignment="1">
      <alignment wrapText="1"/>
    </xf>
    <xf numFmtId="0" fontId="6" fillId="9" borderId="6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wrapText="1"/>
    </xf>
    <xf numFmtId="0" fontId="7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wrapText="1"/>
    </xf>
    <xf numFmtId="0" fontId="7" fillId="5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5" borderId="6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wrapText="1"/>
    </xf>
    <xf numFmtId="0" fontId="7" fillId="6" borderId="6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6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6" fillId="7" borderId="8" xfId="0" applyFont="1" applyFill="1" applyBorder="1" applyAlignment="1">
      <alignment wrapText="1"/>
    </xf>
    <xf numFmtId="0" fontId="6" fillId="7" borderId="6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wrapText="1"/>
    </xf>
    <xf numFmtId="0" fontId="12" fillId="8" borderId="11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6" xfId="0" applyFont="1" applyBorder="1" applyProtection="1">
      <protection locked="0"/>
    </xf>
    <xf numFmtId="0" fontId="4" fillId="3" borderId="16" xfId="0" applyFont="1" applyFill="1" applyBorder="1" applyAlignment="1">
      <alignment wrapText="1"/>
    </xf>
    <xf numFmtId="0" fontId="4" fillId="5" borderId="16" xfId="0" applyFont="1" applyFill="1" applyBorder="1" applyAlignment="1">
      <alignment wrapText="1"/>
    </xf>
    <xf numFmtId="0" fontId="4" fillId="5" borderId="17" xfId="0" applyFont="1" applyFill="1" applyBorder="1" applyAlignment="1">
      <alignment wrapText="1"/>
    </xf>
    <xf numFmtId="0" fontId="4" fillId="10" borderId="17" xfId="0" applyFont="1" applyFill="1" applyBorder="1" applyAlignment="1">
      <alignment wrapText="1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3" fillId="8" borderId="11" xfId="0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4" borderId="8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6" fillId="4" borderId="7" xfId="0" applyFont="1" applyFill="1" applyBorder="1" applyAlignment="1">
      <alignment wrapText="1"/>
    </xf>
    <xf numFmtId="0" fontId="12" fillId="0" borderId="0" xfId="0" applyFont="1"/>
    <xf numFmtId="0" fontId="8" fillId="0" borderId="0" xfId="0" applyFont="1"/>
    <xf numFmtId="0" fontId="6" fillId="8" borderId="8" xfId="0" applyFont="1" applyFill="1" applyBorder="1" applyAlignment="1">
      <alignment wrapText="1"/>
    </xf>
    <xf numFmtId="0" fontId="12" fillId="8" borderId="6" xfId="0" applyFont="1" applyFill="1" applyBorder="1"/>
    <xf numFmtId="0" fontId="3" fillId="9" borderId="8" xfId="0" applyFont="1" applyFill="1" applyBorder="1" applyAlignment="1">
      <alignment wrapText="1"/>
    </xf>
    <xf numFmtId="0" fontId="3" fillId="9" borderId="6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/>
    </xf>
    <xf numFmtId="0" fontId="4" fillId="11" borderId="16" xfId="0" applyFont="1" applyFill="1" applyBorder="1" applyAlignment="1">
      <alignment wrapText="1"/>
    </xf>
    <xf numFmtId="0" fontId="4" fillId="11" borderId="17" xfId="0" applyFont="1" applyFill="1" applyBorder="1" applyAlignment="1">
      <alignment wrapText="1"/>
    </xf>
    <xf numFmtId="0" fontId="8" fillId="0" borderId="16" xfId="0" applyFont="1" applyBorder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2" fontId="8" fillId="0" borderId="16" xfId="0" applyNumberFormat="1" applyFont="1" applyBorder="1" applyProtection="1">
      <protection locked="0"/>
    </xf>
    <xf numFmtId="2" fontId="8" fillId="0" borderId="16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1704975</xdr:colOff>
      <xdr:row>2</xdr:row>
      <xdr:rowOff>95250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7625"/>
          <a:ext cx="155257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38" workbookViewId="0">
      <selection activeCell="B39" sqref="B39"/>
    </sheetView>
  </sheetViews>
  <sheetFormatPr defaultColWidth="8.875" defaultRowHeight="15"/>
  <cols>
    <col min="1" max="1" width="34.375" style="14" customWidth="1"/>
    <col min="2" max="2" width="66.125" style="10" customWidth="1"/>
    <col min="3" max="3" width="10.625" style="11" bestFit="1" customWidth="1"/>
    <col min="4" max="4" width="17.375" style="10" customWidth="1"/>
    <col min="5" max="6" width="8.875" style="12"/>
    <col min="7" max="7" width="48.625" style="12" customWidth="1"/>
    <col min="8" max="8" width="29.125" style="12" customWidth="1"/>
    <col min="9" max="16384" width="8.875" style="12"/>
  </cols>
  <sheetData>
    <row r="1" spans="1:4" s="4" customFormat="1" ht="63" customHeight="1">
      <c r="A1" s="5"/>
      <c r="B1" s="96" t="s">
        <v>309</v>
      </c>
      <c r="C1" s="97" t="s">
        <v>302</v>
      </c>
    </row>
    <row r="2" spans="1:4" s="4" customFormat="1" ht="63" customHeight="1">
      <c r="A2" s="5"/>
      <c r="B2" s="5"/>
      <c r="C2" s="5"/>
      <c r="D2" s="89"/>
    </row>
    <row r="3" spans="1:4" s="4" customFormat="1" ht="81.95" customHeight="1" thickBot="1">
      <c r="A3" s="98" t="s">
        <v>307</v>
      </c>
      <c r="B3" s="99" t="s">
        <v>310</v>
      </c>
      <c r="C3" s="5"/>
      <c r="D3" s="89"/>
    </row>
    <row r="4" spans="1:4" s="4" customFormat="1" ht="24" thickBot="1">
      <c r="A4" s="100" t="s">
        <v>4</v>
      </c>
      <c r="B4" s="129"/>
      <c r="C4" s="6"/>
      <c r="D4" s="89"/>
    </row>
    <row r="5" spans="1:4" s="4" customFormat="1" ht="32.25" thickBot="1">
      <c r="A5" s="100" t="s">
        <v>308</v>
      </c>
      <c r="B5" s="129"/>
      <c r="C5" s="6"/>
      <c r="D5" s="89"/>
    </row>
    <row r="6" spans="1:4" s="4" customFormat="1" ht="24" thickBot="1">
      <c r="A6" s="99"/>
      <c r="B6" s="92"/>
      <c r="C6" s="6"/>
      <c r="D6" s="89"/>
    </row>
    <row r="7" spans="1:4" s="4" customFormat="1" ht="23.25">
      <c r="A7" s="101" t="s">
        <v>281</v>
      </c>
      <c r="B7" s="130"/>
      <c r="C7" s="6"/>
      <c r="D7" s="89"/>
    </row>
    <row r="8" spans="1:4" s="4" customFormat="1" ht="23.25">
      <c r="A8" s="102" t="s">
        <v>282</v>
      </c>
      <c r="B8" s="131"/>
      <c r="C8" s="6"/>
      <c r="D8" s="89"/>
    </row>
    <row r="9" spans="1:4" s="4" customFormat="1" ht="23.25">
      <c r="A9" s="102" t="s">
        <v>316</v>
      </c>
      <c r="B9" s="131"/>
      <c r="C9" s="6"/>
      <c r="D9" s="89"/>
    </row>
    <row r="10" spans="1:4" s="4" customFormat="1" ht="23.25">
      <c r="A10" s="102" t="s">
        <v>317</v>
      </c>
      <c r="B10" s="131"/>
      <c r="C10" s="6"/>
      <c r="D10" s="89"/>
    </row>
    <row r="11" spans="1:4" s="4" customFormat="1" ht="23.25">
      <c r="A11" s="102" t="s">
        <v>318</v>
      </c>
      <c r="B11" s="131"/>
      <c r="C11" s="6"/>
      <c r="D11" s="89"/>
    </row>
    <row r="12" spans="1:4" s="4" customFormat="1" ht="23.25">
      <c r="A12" s="102" t="s">
        <v>319</v>
      </c>
      <c r="B12" s="131"/>
      <c r="C12" s="6"/>
      <c r="D12" s="89"/>
    </row>
    <row r="13" spans="1:4" s="4" customFormat="1" ht="23.25">
      <c r="A13" s="102" t="s">
        <v>303</v>
      </c>
      <c r="B13" s="131"/>
      <c r="C13" s="6"/>
      <c r="D13" s="89"/>
    </row>
    <row r="14" spans="1:4" s="4" customFormat="1" ht="23.25">
      <c r="A14" s="102" t="s">
        <v>214</v>
      </c>
      <c r="B14" s="131"/>
      <c r="C14" s="6"/>
      <c r="D14" s="89"/>
    </row>
    <row r="15" spans="1:4" s="4" customFormat="1" ht="24" thickBot="1">
      <c r="A15" s="103" t="s">
        <v>304</v>
      </c>
      <c r="B15" s="132"/>
      <c r="C15" s="6"/>
      <c r="D15" s="89"/>
    </row>
    <row r="16" spans="1:4" s="4" customFormat="1" ht="23.25">
      <c r="A16" s="104"/>
      <c r="B16" s="105" t="s">
        <v>320</v>
      </c>
      <c r="C16" s="6"/>
      <c r="D16" s="89"/>
    </row>
    <row r="17" spans="1:4" s="4" customFormat="1" ht="24" thickBot="1">
      <c r="A17" s="99"/>
      <c r="B17" s="106"/>
      <c r="C17" s="6"/>
      <c r="D17" s="89"/>
    </row>
    <row r="18" spans="1:4" s="4" customFormat="1" ht="24" thickBot="1">
      <c r="A18" s="107" t="s">
        <v>205</v>
      </c>
      <c r="B18" s="108" t="s">
        <v>206</v>
      </c>
      <c r="C18" s="6"/>
      <c r="D18" s="7"/>
    </row>
    <row r="19" spans="1:4" s="9" customFormat="1" ht="18">
      <c r="A19" s="109" t="s">
        <v>311</v>
      </c>
      <c r="B19" s="110">
        <v>30</v>
      </c>
    </row>
    <row r="20" spans="1:4" ht="18">
      <c r="A20" s="111" t="s">
        <v>312</v>
      </c>
      <c r="B20" s="112">
        <v>45</v>
      </c>
      <c r="D20" s="12"/>
    </row>
    <row r="21" spans="1:4" ht="18">
      <c r="A21" s="111" t="s">
        <v>313</v>
      </c>
      <c r="B21" s="112">
        <v>60</v>
      </c>
      <c r="D21" s="12"/>
    </row>
    <row r="22" spans="1:4">
      <c r="A22" s="74"/>
      <c r="B22" s="29"/>
      <c r="D22" s="12"/>
    </row>
    <row r="23" spans="1:4" s="93" customFormat="1" ht="36">
      <c r="A23" s="113" t="s">
        <v>314</v>
      </c>
      <c r="B23" s="114" t="s">
        <v>322</v>
      </c>
    </row>
    <row r="24" spans="1:4" s="93" customFormat="1" ht="36">
      <c r="A24" s="115"/>
      <c r="B24" s="114" t="s">
        <v>315</v>
      </c>
      <c r="C24" s="94"/>
      <c r="D24" s="95"/>
    </row>
    <row r="25" spans="1:4" s="91" customFormat="1" ht="16.5" thickBot="1">
      <c r="A25" s="116"/>
      <c r="B25" s="117"/>
    </row>
    <row r="26" spans="1:4" s="23" customFormat="1" ht="21" thickBot="1">
      <c r="A26" s="118" t="s">
        <v>207</v>
      </c>
      <c r="B26" s="119"/>
    </row>
    <row r="27" spans="1:4" ht="18">
      <c r="A27" s="109" t="s">
        <v>208</v>
      </c>
      <c r="B27" s="120"/>
      <c r="C27" s="17"/>
      <c r="D27" s="17"/>
    </row>
    <row r="28" spans="1:4" ht="18">
      <c r="A28" s="111" t="s">
        <v>209</v>
      </c>
      <c r="B28" s="120"/>
      <c r="C28" s="12"/>
    </row>
    <row r="29" spans="1:4" ht="18">
      <c r="A29" s="111" t="s">
        <v>210</v>
      </c>
      <c r="B29" s="120"/>
      <c r="C29" s="12"/>
    </row>
    <row r="30" spans="1:4" ht="18">
      <c r="A30" s="111" t="s">
        <v>211</v>
      </c>
      <c r="B30" s="120"/>
      <c r="C30" s="12"/>
    </row>
    <row r="31" spans="1:4" ht="18">
      <c r="A31" s="111" t="s">
        <v>212</v>
      </c>
      <c r="B31" s="120"/>
      <c r="C31" s="12"/>
    </row>
    <row r="32" spans="1:4" ht="18">
      <c r="A32" s="111" t="s">
        <v>213</v>
      </c>
      <c r="B32" s="120"/>
      <c r="C32" s="30"/>
    </row>
    <row r="33" spans="1:4">
      <c r="A33" s="74"/>
      <c r="B33" s="12"/>
      <c r="C33" s="30"/>
    </row>
    <row r="34" spans="1:4" ht="15.75" thickBot="1">
      <c r="A34" s="12"/>
      <c r="B34" s="29"/>
      <c r="C34" s="30"/>
    </row>
    <row r="35" spans="1:4" ht="21" thickBot="1">
      <c r="A35" s="68" t="s">
        <v>305</v>
      </c>
      <c r="B35" s="90" t="s">
        <v>306</v>
      </c>
      <c r="C35" s="69"/>
      <c r="D35" s="70">
        <f ca="1">SUM(Conformation!D21,'Scent Skills'!D82,Agility!D15,'Obedience - Rally'!D19,Performance!D12,Companion!D19)</f>
        <v>0</v>
      </c>
    </row>
    <row r="36" spans="1:4" ht="21" thickBot="1">
      <c r="A36" s="121" t="s">
        <v>204</v>
      </c>
      <c r="B36" s="122"/>
      <c r="C36" s="24"/>
      <c r="D36" s="25"/>
    </row>
    <row r="37" spans="1:4">
      <c r="A37" s="12"/>
      <c r="B37" s="29"/>
      <c r="C37" s="30"/>
    </row>
    <row r="38" spans="1:4">
      <c r="A38" s="12"/>
      <c r="B38" s="29"/>
      <c r="C38" s="30"/>
    </row>
    <row r="39" spans="1:4" ht="15.75">
      <c r="A39" s="15" t="s">
        <v>323</v>
      </c>
      <c r="B39" s="16" t="s">
        <v>326</v>
      </c>
    </row>
  </sheetData>
  <sheetProtection sheet="1" objects="1" scenarios="1" selectLockedCells="1"/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8" sqref="D8"/>
    </sheetView>
  </sheetViews>
  <sheetFormatPr defaultColWidth="11" defaultRowHeight="15.75"/>
  <cols>
    <col min="1" max="1" width="38.375" customWidth="1"/>
    <col min="2" max="2" width="30" customWidth="1"/>
    <col min="3" max="3" width="24.5" customWidth="1"/>
    <col min="4" max="4" width="25" customWidth="1"/>
  </cols>
  <sheetData>
    <row r="1" spans="1:4" ht="21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18.75" thickBot="1">
      <c r="A2" s="26" t="s">
        <v>5</v>
      </c>
      <c r="B2" s="27"/>
      <c r="C2" s="28"/>
      <c r="D2" s="8" t="s">
        <v>33</v>
      </c>
    </row>
    <row r="3" spans="1:4">
      <c r="A3" s="76" t="s">
        <v>6</v>
      </c>
      <c r="B3" s="29"/>
      <c r="C3" s="30"/>
      <c r="D3" s="10"/>
    </row>
    <row r="4" spans="1:4">
      <c r="A4" s="71" t="s">
        <v>7</v>
      </c>
      <c r="B4" s="72" t="s">
        <v>8</v>
      </c>
      <c r="C4" s="73">
        <v>8</v>
      </c>
      <c r="D4" s="80" t="s">
        <v>33</v>
      </c>
    </row>
    <row r="5" spans="1:4">
      <c r="A5" s="71" t="s">
        <v>9</v>
      </c>
      <c r="B5" s="72" t="s">
        <v>10</v>
      </c>
      <c r="C5" s="73">
        <v>5</v>
      </c>
      <c r="D5" s="80"/>
    </row>
    <row r="6" spans="1:4">
      <c r="A6" s="71" t="s">
        <v>11</v>
      </c>
      <c r="B6" s="72" t="s">
        <v>12</v>
      </c>
      <c r="C6" s="73">
        <v>8</v>
      </c>
      <c r="D6" s="80"/>
    </row>
    <row r="7" spans="1:4" ht="30.75">
      <c r="A7" s="71" t="s">
        <v>13</v>
      </c>
      <c r="B7" s="72" t="s">
        <v>14</v>
      </c>
      <c r="C7" s="73">
        <v>5</v>
      </c>
      <c r="D7" s="80"/>
    </row>
    <row r="8" spans="1:4">
      <c r="A8" s="71" t="s">
        <v>15</v>
      </c>
      <c r="B8" s="72" t="s">
        <v>16</v>
      </c>
      <c r="C8" s="73">
        <v>5</v>
      </c>
      <c r="D8" s="80" t="s">
        <v>33</v>
      </c>
    </row>
    <row r="9" spans="1:4">
      <c r="A9" s="71" t="s">
        <v>17</v>
      </c>
      <c r="B9" s="72" t="s">
        <v>18</v>
      </c>
      <c r="C9" s="73">
        <v>8</v>
      </c>
      <c r="D9" s="80"/>
    </row>
    <row r="10" spans="1:4">
      <c r="A10" s="71" t="s">
        <v>19</v>
      </c>
      <c r="B10" s="72" t="s">
        <v>20</v>
      </c>
      <c r="C10" s="73">
        <v>2</v>
      </c>
      <c r="D10" s="80"/>
    </row>
    <row r="11" spans="1:4">
      <c r="A11" s="76" t="s">
        <v>21</v>
      </c>
      <c r="B11" s="31"/>
      <c r="C11" s="32"/>
      <c r="D11" s="13"/>
    </row>
    <row r="12" spans="1:4">
      <c r="A12" s="71" t="s">
        <v>22</v>
      </c>
      <c r="B12" s="72" t="s">
        <v>16</v>
      </c>
      <c r="C12" s="73">
        <v>3</v>
      </c>
      <c r="D12" s="80"/>
    </row>
    <row r="13" spans="1:4">
      <c r="A13" s="71" t="s">
        <v>23</v>
      </c>
      <c r="B13" s="72" t="s">
        <v>18</v>
      </c>
      <c r="C13" s="73">
        <v>5</v>
      </c>
      <c r="D13" s="80"/>
    </row>
    <row r="14" spans="1:4">
      <c r="A14" s="71" t="s">
        <v>24</v>
      </c>
      <c r="B14" s="72" t="s">
        <v>25</v>
      </c>
      <c r="C14" s="73">
        <v>3</v>
      </c>
      <c r="D14" s="80"/>
    </row>
    <row r="15" spans="1:4">
      <c r="A15" s="71" t="s">
        <v>26</v>
      </c>
      <c r="B15" s="72" t="s">
        <v>27</v>
      </c>
      <c r="C15" s="73">
        <v>5</v>
      </c>
      <c r="D15" s="80"/>
    </row>
    <row r="16" spans="1:4">
      <c r="A16" s="76" t="s">
        <v>28</v>
      </c>
      <c r="B16" s="31"/>
      <c r="C16" s="32"/>
      <c r="D16" s="13"/>
    </row>
    <row r="17" spans="1:4">
      <c r="A17" s="71" t="s">
        <v>29</v>
      </c>
      <c r="B17" s="72"/>
      <c r="C17" s="73">
        <v>3</v>
      </c>
      <c r="D17" s="80"/>
    </row>
    <row r="18" spans="1:4">
      <c r="A18" s="71" t="s">
        <v>30</v>
      </c>
      <c r="B18" s="72"/>
      <c r="C18" s="73">
        <v>5</v>
      </c>
      <c r="D18" s="80"/>
    </row>
    <row r="19" spans="1:4">
      <c r="A19" s="76" t="s">
        <v>31</v>
      </c>
      <c r="B19" s="31"/>
      <c r="C19" s="32"/>
      <c r="D19" s="13"/>
    </row>
    <row r="20" spans="1:4" ht="16.5" thickBot="1">
      <c r="A20" s="71" t="s">
        <v>32</v>
      </c>
      <c r="B20" s="72"/>
      <c r="C20" s="73">
        <v>2</v>
      </c>
      <c r="D20" s="80"/>
    </row>
    <row r="21" spans="1:4" ht="36.75" thickBot="1">
      <c r="A21" s="34" t="s">
        <v>34</v>
      </c>
      <c r="B21" s="35"/>
      <c r="C21" s="36"/>
      <c r="D21" s="87">
        <f>SUM(D4:D10,D12:D15,D17,D18:D20)</f>
        <v>0</v>
      </c>
    </row>
  </sheetData>
  <sheetProtection sheet="1" objects="1" scenarios="1" selectLockedCell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topLeftCell="A43" workbookViewId="0">
      <selection activeCell="D81" sqref="D81"/>
    </sheetView>
  </sheetViews>
  <sheetFormatPr defaultColWidth="11" defaultRowHeight="15.75"/>
  <cols>
    <col min="1" max="1" width="51.875" customWidth="1"/>
    <col min="2" max="2" width="20.875" customWidth="1"/>
    <col min="3" max="3" width="13.5" customWidth="1"/>
    <col min="4" max="4" width="17.5" customWidth="1"/>
  </cols>
  <sheetData>
    <row r="1" spans="1:4" ht="32.2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24" thickBot="1">
      <c r="A2" s="123" t="s">
        <v>35</v>
      </c>
      <c r="B2" s="124"/>
      <c r="C2" s="125"/>
      <c r="D2" s="33"/>
    </row>
    <row r="3" spans="1:4">
      <c r="A3" s="126" t="s">
        <v>36</v>
      </c>
      <c r="B3" s="29"/>
      <c r="C3" s="30"/>
      <c r="D3" s="10"/>
    </row>
    <row r="4" spans="1:4">
      <c r="A4" s="71" t="s">
        <v>37</v>
      </c>
      <c r="B4" s="72" t="s">
        <v>38</v>
      </c>
      <c r="C4" s="73">
        <v>5</v>
      </c>
      <c r="D4" s="80"/>
    </row>
    <row r="5" spans="1:4">
      <c r="A5" s="71" t="s">
        <v>39</v>
      </c>
      <c r="B5" s="72" t="s">
        <v>40</v>
      </c>
      <c r="C5" s="73">
        <v>7</v>
      </c>
      <c r="D5" s="80"/>
    </row>
    <row r="6" spans="1:4">
      <c r="A6" s="71" t="s">
        <v>41</v>
      </c>
      <c r="B6" s="72" t="s">
        <v>42</v>
      </c>
      <c r="C6" s="73">
        <v>5</v>
      </c>
      <c r="D6" s="80"/>
    </row>
    <row r="7" spans="1:4">
      <c r="A7" s="71" t="s">
        <v>43</v>
      </c>
      <c r="B7" s="72" t="s">
        <v>44</v>
      </c>
      <c r="C7" s="73">
        <v>9</v>
      </c>
      <c r="D7" s="80"/>
    </row>
    <row r="8" spans="1:4">
      <c r="A8" s="127" t="s">
        <v>45</v>
      </c>
      <c r="B8" s="29"/>
      <c r="C8" s="30"/>
      <c r="D8" s="10"/>
    </row>
    <row r="9" spans="1:4">
      <c r="A9" s="71" t="s">
        <v>46</v>
      </c>
      <c r="B9" s="72" t="s">
        <v>47</v>
      </c>
      <c r="C9" s="73">
        <v>4</v>
      </c>
      <c r="D9" s="80"/>
    </row>
    <row r="10" spans="1:4">
      <c r="A10" s="71" t="s">
        <v>48</v>
      </c>
      <c r="B10" s="72" t="s">
        <v>49</v>
      </c>
      <c r="C10" s="73">
        <v>6</v>
      </c>
      <c r="D10" s="80"/>
    </row>
    <row r="11" spans="1:4">
      <c r="A11" s="71" t="s">
        <v>50</v>
      </c>
      <c r="B11" s="72" t="s">
        <v>51</v>
      </c>
      <c r="C11" s="73">
        <v>8</v>
      </c>
      <c r="D11" s="75"/>
    </row>
    <row r="12" spans="1:4">
      <c r="A12" s="71" t="s">
        <v>52</v>
      </c>
      <c r="B12" s="72" t="s">
        <v>53</v>
      </c>
      <c r="C12" s="73">
        <v>10</v>
      </c>
      <c r="D12" s="75"/>
    </row>
    <row r="13" spans="1:4">
      <c r="A13" s="71" t="s">
        <v>54</v>
      </c>
      <c r="B13" s="72" t="s">
        <v>55</v>
      </c>
      <c r="C13" s="73">
        <v>14</v>
      </c>
      <c r="D13" s="75"/>
    </row>
    <row r="14" spans="1:4">
      <c r="A14" s="71" t="s">
        <v>56</v>
      </c>
      <c r="B14" s="72" t="s">
        <v>283</v>
      </c>
      <c r="C14" s="73">
        <v>1</v>
      </c>
      <c r="D14" s="75"/>
    </row>
    <row r="15" spans="1:4">
      <c r="A15" s="71" t="s">
        <v>57</v>
      </c>
      <c r="B15" s="72" t="s">
        <v>284</v>
      </c>
      <c r="C15" s="73">
        <v>2</v>
      </c>
      <c r="D15" s="75"/>
    </row>
    <row r="16" spans="1:4">
      <c r="A16" s="71" t="s">
        <v>58</v>
      </c>
      <c r="B16" s="72" t="s">
        <v>285</v>
      </c>
      <c r="C16" s="73">
        <v>3</v>
      </c>
      <c r="D16" s="75"/>
    </row>
    <row r="17" spans="1:4">
      <c r="A17" s="81" t="s">
        <v>59</v>
      </c>
      <c r="B17" s="72" t="s">
        <v>286</v>
      </c>
      <c r="C17" s="73">
        <v>4</v>
      </c>
      <c r="D17" s="75" t="s">
        <v>33</v>
      </c>
    </row>
    <row r="18" spans="1:4">
      <c r="A18" s="127" t="s">
        <v>60</v>
      </c>
      <c r="B18" s="29"/>
      <c r="C18" s="30"/>
      <c r="D18" s="12"/>
    </row>
    <row r="19" spans="1:4">
      <c r="A19" s="71" t="s">
        <v>215</v>
      </c>
      <c r="B19" s="72" t="s">
        <v>287</v>
      </c>
      <c r="C19" s="73">
        <v>0.5</v>
      </c>
      <c r="D19" s="133" t="s">
        <v>33</v>
      </c>
    </row>
    <row r="20" spans="1:4">
      <c r="A20" s="128" t="s">
        <v>216</v>
      </c>
      <c r="B20" s="73" t="s">
        <v>288</v>
      </c>
      <c r="C20" s="73">
        <v>0.5</v>
      </c>
      <c r="D20" s="133"/>
    </row>
    <row r="21" spans="1:4">
      <c r="A21" s="85" t="s">
        <v>221</v>
      </c>
      <c r="B21" s="86" t="s">
        <v>289</v>
      </c>
      <c r="C21" s="73">
        <v>0.5</v>
      </c>
      <c r="D21" s="133"/>
    </row>
    <row r="22" spans="1:4">
      <c r="A22" s="85" t="s">
        <v>217</v>
      </c>
      <c r="B22" s="86" t="s">
        <v>292</v>
      </c>
      <c r="C22" s="73">
        <v>0.5</v>
      </c>
      <c r="D22" s="133"/>
    </row>
    <row r="23" spans="1:4">
      <c r="A23" s="85" t="s">
        <v>218</v>
      </c>
      <c r="B23" s="86" t="s">
        <v>290</v>
      </c>
      <c r="C23" s="73">
        <v>0.5</v>
      </c>
      <c r="D23" s="133" t="s">
        <v>33</v>
      </c>
    </row>
    <row r="24" spans="1:4">
      <c r="A24" s="85" t="s">
        <v>219</v>
      </c>
      <c r="B24" s="86" t="s">
        <v>291</v>
      </c>
      <c r="C24" s="73">
        <v>0.5</v>
      </c>
      <c r="D24" s="133"/>
    </row>
    <row r="25" spans="1:4">
      <c r="A25" s="85" t="s">
        <v>220</v>
      </c>
      <c r="B25" s="86" t="s">
        <v>293</v>
      </c>
      <c r="C25" s="73">
        <v>0.5</v>
      </c>
      <c r="D25" s="133"/>
    </row>
    <row r="26" spans="1:4">
      <c r="A26" s="85" t="s">
        <v>222</v>
      </c>
      <c r="B26" s="86" t="s">
        <v>294</v>
      </c>
      <c r="C26" s="73">
        <v>0.5</v>
      </c>
      <c r="D26" s="133"/>
    </row>
    <row r="27" spans="1:4">
      <c r="A27" s="85" t="s">
        <v>223</v>
      </c>
      <c r="B27" s="72" t="s">
        <v>295</v>
      </c>
      <c r="C27" s="73">
        <v>0.5</v>
      </c>
      <c r="D27" s="133"/>
    </row>
    <row r="28" spans="1:4">
      <c r="A28" s="85" t="s">
        <v>224</v>
      </c>
      <c r="B28" s="72" t="s">
        <v>296</v>
      </c>
      <c r="C28" s="73">
        <v>0.5</v>
      </c>
      <c r="D28" s="133"/>
    </row>
    <row r="29" spans="1:4">
      <c r="A29" s="85" t="s">
        <v>225</v>
      </c>
      <c r="B29" s="72" t="s">
        <v>297</v>
      </c>
      <c r="C29" s="73">
        <v>0.5</v>
      </c>
      <c r="D29" s="133"/>
    </row>
    <row r="30" spans="1:4">
      <c r="A30" s="85" t="s">
        <v>226</v>
      </c>
      <c r="B30" s="72" t="s">
        <v>298</v>
      </c>
      <c r="C30" s="73">
        <v>0.5</v>
      </c>
      <c r="D30" s="133"/>
    </row>
    <row r="31" spans="1:4">
      <c r="A31" s="85" t="s">
        <v>227</v>
      </c>
      <c r="B31" s="86" t="s">
        <v>299</v>
      </c>
      <c r="C31" s="73">
        <v>0.5</v>
      </c>
      <c r="D31" s="133"/>
    </row>
    <row r="32" spans="1:4">
      <c r="A32" s="85" t="s">
        <v>228</v>
      </c>
      <c r="B32" s="86" t="s">
        <v>321</v>
      </c>
      <c r="C32" s="73">
        <v>0.5</v>
      </c>
      <c r="D32" s="133" t="s">
        <v>33</v>
      </c>
    </row>
    <row r="33" spans="1:4">
      <c r="A33" s="85" t="s">
        <v>229</v>
      </c>
      <c r="B33" s="86" t="s">
        <v>300</v>
      </c>
      <c r="C33" s="73">
        <v>0.5</v>
      </c>
      <c r="D33" s="133" t="s">
        <v>33</v>
      </c>
    </row>
    <row r="34" spans="1:4">
      <c r="A34" s="85" t="s">
        <v>230</v>
      </c>
      <c r="B34" s="86" t="s">
        <v>301</v>
      </c>
      <c r="C34" s="73">
        <v>0.5</v>
      </c>
      <c r="D34" s="134"/>
    </row>
    <row r="35" spans="1:4">
      <c r="A35" s="126" t="s">
        <v>61</v>
      </c>
      <c r="B35" s="29"/>
      <c r="C35" s="30" t="s">
        <v>33</v>
      </c>
      <c r="D35" s="10"/>
    </row>
    <row r="36" spans="1:4">
      <c r="A36" s="71" t="s">
        <v>62</v>
      </c>
      <c r="B36" s="72" t="s">
        <v>63</v>
      </c>
      <c r="C36" s="73">
        <v>4</v>
      </c>
      <c r="D36" s="80" t="s">
        <v>33</v>
      </c>
    </row>
    <row r="37" spans="1:4">
      <c r="A37" s="71" t="s">
        <v>64</v>
      </c>
      <c r="B37" s="72" t="s">
        <v>65</v>
      </c>
      <c r="C37" s="73">
        <v>6</v>
      </c>
      <c r="D37" s="80"/>
    </row>
    <row r="38" spans="1:4">
      <c r="A38" s="71" t="s">
        <v>66</v>
      </c>
      <c r="B38" s="72" t="s">
        <v>67</v>
      </c>
      <c r="C38" s="73">
        <v>8</v>
      </c>
      <c r="D38" s="80"/>
    </row>
    <row r="39" spans="1:4">
      <c r="A39" s="71" t="s">
        <v>68</v>
      </c>
      <c r="B39" s="72" t="s">
        <v>69</v>
      </c>
      <c r="C39" s="73">
        <v>10</v>
      </c>
      <c r="D39" s="80"/>
    </row>
    <row r="40" spans="1:4">
      <c r="A40" s="127" t="s">
        <v>70</v>
      </c>
      <c r="B40" s="29"/>
      <c r="C40" s="30"/>
      <c r="D40" s="10"/>
    </row>
    <row r="41" spans="1:4">
      <c r="A41" s="71" t="s">
        <v>71</v>
      </c>
      <c r="B41" s="72" t="s">
        <v>72</v>
      </c>
      <c r="C41" s="73">
        <v>4</v>
      </c>
      <c r="D41" s="80"/>
    </row>
    <row r="42" spans="1:4">
      <c r="A42" s="71" t="s">
        <v>73</v>
      </c>
      <c r="B42" s="72" t="s">
        <v>74</v>
      </c>
      <c r="C42" s="73">
        <v>6</v>
      </c>
      <c r="D42" s="80"/>
    </row>
    <row r="43" spans="1:4">
      <c r="A43" s="71" t="s">
        <v>75</v>
      </c>
      <c r="B43" s="72" t="s">
        <v>76</v>
      </c>
      <c r="C43" s="73">
        <v>8</v>
      </c>
      <c r="D43" s="80"/>
    </row>
    <row r="44" spans="1:4">
      <c r="A44" s="71" t="s">
        <v>77</v>
      </c>
      <c r="B44" s="72" t="s">
        <v>78</v>
      </c>
      <c r="C44" s="73">
        <v>10</v>
      </c>
      <c r="D44" s="80"/>
    </row>
    <row r="45" spans="1:4">
      <c r="A45" s="71" t="s">
        <v>79</v>
      </c>
      <c r="B45" s="72" t="s">
        <v>80</v>
      </c>
      <c r="C45" s="73">
        <v>12</v>
      </c>
      <c r="D45" s="80"/>
    </row>
    <row r="46" spans="1:4">
      <c r="A46" s="127" t="s">
        <v>81</v>
      </c>
      <c r="B46" s="53"/>
      <c r="C46" s="54"/>
      <c r="D46" s="16"/>
    </row>
    <row r="47" spans="1:4">
      <c r="A47" s="71" t="s">
        <v>231</v>
      </c>
      <c r="B47" s="72" t="s">
        <v>232</v>
      </c>
      <c r="C47" s="73">
        <v>1</v>
      </c>
      <c r="D47" s="80" t="s">
        <v>33</v>
      </c>
    </row>
    <row r="48" spans="1:4">
      <c r="A48" s="71" t="s">
        <v>233</v>
      </c>
      <c r="B48" s="72" t="s">
        <v>238</v>
      </c>
      <c r="C48" s="73">
        <v>2</v>
      </c>
      <c r="D48" s="80"/>
    </row>
    <row r="49" spans="1:4">
      <c r="A49" s="71" t="s">
        <v>234</v>
      </c>
      <c r="B49" s="72" t="s">
        <v>235</v>
      </c>
      <c r="C49" s="73">
        <v>3</v>
      </c>
      <c r="D49" s="80"/>
    </row>
    <row r="50" spans="1:4">
      <c r="A50" s="71" t="s">
        <v>236</v>
      </c>
      <c r="B50" s="72" t="s">
        <v>239</v>
      </c>
      <c r="C50" s="73">
        <v>4</v>
      </c>
      <c r="D50" s="80"/>
    </row>
    <row r="51" spans="1:4">
      <c r="A51" s="71" t="s">
        <v>237</v>
      </c>
      <c r="B51" s="72" t="s">
        <v>240</v>
      </c>
      <c r="C51" s="73">
        <v>5</v>
      </c>
      <c r="D51" s="80"/>
    </row>
    <row r="52" spans="1:4">
      <c r="A52" s="71" t="s">
        <v>241</v>
      </c>
      <c r="B52" s="86" t="s">
        <v>246</v>
      </c>
      <c r="C52" s="73">
        <v>0.5</v>
      </c>
      <c r="D52" s="80"/>
    </row>
    <row r="53" spans="1:4">
      <c r="A53" s="71" t="s">
        <v>242</v>
      </c>
      <c r="B53" s="86" t="s">
        <v>247</v>
      </c>
      <c r="C53" s="73">
        <v>0.5</v>
      </c>
      <c r="D53" s="80"/>
    </row>
    <row r="54" spans="1:4">
      <c r="A54" s="71" t="s">
        <v>243</v>
      </c>
      <c r="B54" s="86" t="s">
        <v>248</v>
      </c>
      <c r="C54" s="73">
        <v>0.5</v>
      </c>
      <c r="D54" s="80"/>
    </row>
    <row r="55" spans="1:4">
      <c r="A55" s="71" t="s">
        <v>244</v>
      </c>
      <c r="B55" s="86" t="s">
        <v>249</v>
      </c>
      <c r="C55" s="73">
        <v>0.5</v>
      </c>
      <c r="D55" s="80"/>
    </row>
    <row r="56" spans="1:4">
      <c r="A56" s="71" t="s">
        <v>245</v>
      </c>
      <c r="B56" s="86" t="s">
        <v>250</v>
      </c>
      <c r="C56" s="73">
        <v>0.5</v>
      </c>
      <c r="D56" s="80"/>
    </row>
    <row r="57" spans="1:4">
      <c r="A57" s="71" t="s">
        <v>251</v>
      </c>
      <c r="B57" s="72" t="s">
        <v>252</v>
      </c>
      <c r="C57" s="73">
        <v>0.5</v>
      </c>
      <c r="D57" s="80"/>
    </row>
    <row r="58" spans="1:4">
      <c r="A58" s="71" t="s">
        <v>254</v>
      </c>
      <c r="B58" s="72" t="s">
        <v>253</v>
      </c>
      <c r="C58" s="73">
        <v>0.5</v>
      </c>
      <c r="D58" s="80"/>
    </row>
    <row r="59" spans="1:4">
      <c r="A59" s="71" t="s">
        <v>255</v>
      </c>
      <c r="B59" s="72" t="s">
        <v>256</v>
      </c>
      <c r="C59" s="73">
        <v>0.5</v>
      </c>
      <c r="D59" s="80"/>
    </row>
    <row r="60" spans="1:4">
      <c r="A60" s="71" t="s">
        <v>257</v>
      </c>
      <c r="B60" s="72" t="s">
        <v>258</v>
      </c>
      <c r="C60" s="73">
        <v>0.5</v>
      </c>
      <c r="D60" s="80"/>
    </row>
    <row r="61" spans="1:4">
      <c r="A61" s="71" t="s">
        <v>260</v>
      </c>
      <c r="B61" s="72" t="s">
        <v>259</v>
      </c>
      <c r="C61" s="73">
        <v>0.5</v>
      </c>
      <c r="D61" s="80"/>
    </row>
    <row r="62" spans="1:4">
      <c r="A62" s="71" t="s">
        <v>266</v>
      </c>
      <c r="B62" s="72" t="s">
        <v>261</v>
      </c>
      <c r="C62" s="73">
        <v>0.5</v>
      </c>
      <c r="D62" s="80"/>
    </row>
    <row r="63" spans="1:4">
      <c r="A63" s="71" t="s">
        <v>267</v>
      </c>
      <c r="B63" s="72" t="s">
        <v>262</v>
      </c>
      <c r="C63" s="73">
        <v>0.5</v>
      </c>
      <c r="D63" s="80"/>
    </row>
    <row r="64" spans="1:4">
      <c r="A64" s="71" t="s">
        <v>268</v>
      </c>
      <c r="B64" s="72" t="s">
        <v>263</v>
      </c>
      <c r="C64" s="73">
        <v>0.5</v>
      </c>
      <c r="D64" s="80"/>
    </row>
    <row r="65" spans="1:4">
      <c r="A65" s="71" t="s">
        <v>269</v>
      </c>
      <c r="B65" s="72" t="s">
        <v>264</v>
      </c>
      <c r="C65" s="73">
        <v>0.5</v>
      </c>
      <c r="D65" s="80"/>
    </row>
    <row r="66" spans="1:4">
      <c r="A66" s="71" t="s">
        <v>270</v>
      </c>
      <c r="B66" s="72" t="s">
        <v>265</v>
      </c>
      <c r="C66" s="73">
        <v>0.5</v>
      </c>
      <c r="D66" s="80"/>
    </row>
    <row r="67" spans="1:4">
      <c r="A67" s="71" t="s">
        <v>276</v>
      </c>
      <c r="B67" s="86" t="s">
        <v>271</v>
      </c>
      <c r="C67" s="73">
        <v>0.5</v>
      </c>
      <c r="D67" s="80"/>
    </row>
    <row r="68" spans="1:4">
      <c r="A68" s="71" t="s">
        <v>277</v>
      </c>
      <c r="B68" s="86" t="s">
        <v>272</v>
      </c>
      <c r="C68" s="73">
        <v>0.5</v>
      </c>
      <c r="D68" s="80"/>
    </row>
    <row r="69" spans="1:4">
      <c r="A69" s="71" t="s">
        <v>278</v>
      </c>
      <c r="B69" s="86" t="s">
        <v>273</v>
      </c>
      <c r="C69" s="73">
        <v>0.5</v>
      </c>
      <c r="D69" s="80"/>
    </row>
    <row r="70" spans="1:4">
      <c r="A70" s="71" t="s">
        <v>279</v>
      </c>
      <c r="B70" s="86" t="s">
        <v>274</v>
      </c>
      <c r="C70" s="73">
        <v>0.5</v>
      </c>
      <c r="D70" s="80"/>
    </row>
    <row r="71" spans="1:4">
      <c r="A71" s="71" t="s">
        <v>280</v>
      </c>
      <c r="B71" s="86" t="s">
        <v>275</v>
      </c>
      <c r="C71" s="73">
        <v>0.5</v>
      </c>
      <c r="D71" s="80"/>
    </row>
    <row r="72" spans="1:4">
      <c r="A72" s="126" t="s">
        <v>82</v>
      </c>
      <c r="B72" s="29"/>
      <c r="C72" s="30"/>
      <c r="D72" s="10"/>
    </row>
    <row r="73" spans="1:4">
      <c r="A73" s="85" t="s">
        <v>83</v>
      </c>
      <c r="B73" s="86" t="s">
        <v>84</v>
      </c>
      <c r="C73" s="73">
        <v>2</v>
      </c>
      <c r="D73" s="80"/>
    </row>
    <row r="74" spans="1:4">
      <c r="A74" s="85" t="s">
        <v>85</v>
      </c>
      <c r="B74" s="86" t="s">
        <v>86</v>
      </c>
      <c r="C74" s="73">
        <v>3</v>
      </c>
      <c r="D74" s="80"/>
    </row>
    <row r="75" spans="1:4">
      <c r="A75" s="85" t="s">
        <v>87</v>
      </c>
      <c r="B75" s="86" t="s">
        <v>88</v>
      </c>
      <c r="C75" s="73">
        <v>4</v>
      </c>
      <c r="D75" s="80"/>
    </row>
    <row r="76" spans="1:4">
      <c r="A76" s="85" t="s">
        <v>89</v>
      </c>
      <c r="B76" s="86" t="s">
        <v>90</v>
      </c>
      <c r="C76" s="73">
        <v>5</v>
      </c>
      <c r="D76" s="80" t="s">
        <v>33</v>
      </c>
    </row>
    <row r="77" spans="1:4">
      <c r="A77" s="85" t="s">
        <v>91</v>
      </c>
      <c r="B77" s="86" t="s">
        <v>92</v>
      </c>
      <c r="C77" s="73">
        <v>6</v>
      </c>
      <c r="D77" s="80"/>
    </row>
    <row r="78" spans="1:4">
      <c r="A78" s="85" t="s">
        <v>93</v>
      </c>
      <c r="B78" s="86" t="s">
        <v>94</v>
      </c>
      <c r="C78" s="73">
        <v>2</v>
      </c>
      <c r="D78" s="80"/>
    </row>
    <row r="79" spans="1:4">
      <c r="A79" s="126" t="s">
        <v>95</v>
      </c>
      <c r="B79" s="29"/>
      <c r="C79" s="30"/>
      <c r="D79" s="10"/>
    </row>
    <row r="80" spans="1:4">
      <c r="A80" s="71" t="s">
        <v>96</v>
      </c>
      <c r="B80" s="72"/>
      <c r="C80" s="73">
        <v>3</v>
      </c>
      <c r="D80" s="80"/>
    </row>
    <row r="81" spans="1:4" ht="16.5" thickBot="1">
      <c r="A81" s="71" t="s">
        <v>97</v>
      </c>
      <c r="B81" s="72"/>
      <c r="C81" s="73">
        <v>3</v>
      </c>
      <c r="D81" s="80" t="s">
        <v>33</v>
      </c>
    </row>
    <row r="82" spans="1:4" ht="36.75" thickBot="1">
      <c r="A82" s="37" t="s">
        <v>98</v>
      </c>
      <c r="B82" s="38"/>
      <c r="C82" s="39"/>
      <c r="D82" s="40">
        <f>SUM(D4:D81)</f>
        <v>0</v>
      </c>
    </row>
  </sheetData>
  <sheetProtection sheet="1" objects="1" scenarios="1" selectLockedCell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D12" sqref="D12"/>
    </sheetView>
  </sheetViews>
  <sheetFormatPr defaultColWidth="11" defaultRowHeight="15.75"/>
  <cols>
    <col min="1" max="1" width="33.125" customWidth="1"/>
    <col min="2" max="2" width="20.375" customWidth="1"/>
    <col min="3" max="3" width="21.5" customWidth="1"/>
    <col min="4" max="4" width="27.125" customWidth="1"/>
  </cols>
  <sheetData>
    <row r="1" spans="1:4" ht="21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18">
      <c r="A2" s="41" t="s">
        <v>99</v>
      </c>
      <c r="B2" s="42"/>
      <c r="C2" s="43"/>
      <c r="D2" s="18"/>
    </row>
    <row r="3" spans="1:4">
      <c r="A3" s="71" t="s">
        <v>100</v>
      </c>
      <c r="B3" s="72" t="s">
        <v>101</v>
      </c>
      <c r="C3" s="73">
        <v>1</v>
      </c>
      <c r="D3" s="80"/>
    </row>
    <row r="4" spans="1:4">
      <c r="A4" s="71" t="s">
        <v>102</v>
      </c>
      <c r="B4" s="72" t="s">
        <v>103</v>
      </c>
      <c r="C4" s="73">
        <v>1</v>
      </c>
      <c r="D4" s="80"/>
    </row>
    <row r="5" spans="1:4">
      <c r="A5" s="71" t="s">
        <v>104</v>
      </c>
      <c r="B5" s="72" t="s">
        <v>105</v>
      </c>
      <c r="C5" s="73">
        <v>3</v>
      </c>
      <c r="D5" s="80"/>
    </row>
    <row r="6" spans="1:4">
      <c r="A6" s="71" t="s">
        <v>106</v>
      </c>
      <c r="B6" s="72" t="s">
        <v>107</v>
      </c>
      <c r="C6" s="73">
        <v>3</v>
      </c>
      <c r="D6" s="80"/>
    </row>
    <row r="7" spans="1:4">
      <c r="A7" s="71" t="s">
        <v>108</v>
      </c>
      <c r="B7" s="72" t="s">
        <v>109</v>
      </c>
      <c r="C7" s="73">
        <v>5</v>
      </c>
      <c r="D7" s="80"/>
    </row>
    <row r="8" spans="1:4">
      <c r="A8" s="71" t="s">
        <v>110</v>
      </c>
      <c r="B8" s="72" t="s">
        <v>111</v>
      </c>
      <c r="C8" s="73">
        <v>5</v>
      </c>
      <c r="D8" s="80"/>
    </row>
    <row r="9" spans="1:4">
      <c r="A9" s="71" t="s">
        <v>112</v>
      </c>
      <c r="B9" s="72" t="s">
        <v>113</v>
      </c>
      <c r="C9" s="73">
        <v>8</v>
      </c>
      <c r="D9" s="80"/>
    </row>
    <row r="10" spans="1:4">
      <c r="A10" s="71" t="s">
        <v>114</v>
      </c>
      <c r="B10" s="72" t="s">
        <v>115</v>
      </c>
      <c r="C10" s="73">
        <v>8</v>
      </c>
      <c r="D10" s="80"/>
    </row>
    <row r="11" spans="1:4">
      <c r="A11" s="71" t="s">
        <v>116</v>
      </c>
      <c r="B11" s="72" t="s">
        <v>117</v>
      </c>
      <c r="C11" s="73">
        <v>3</v>
      </c>
      <c r="D11" s="80"/>
    </row>
    <row r="12" spans="1:4">
      <c r="A12" s="71" t="s">
        <v>118</v>
      </c>
      <c r="B12" s="72" t="s">
        <v>119</v>
      </c>
      <c r="C12" s="73">
        <v>5</v>
      </c>
      <c r="D12" s="80" t="s">
        <v>33</v>
      </c>
    </row>
    <row r="13" spans="1:4">
      <c r="A13" s="71" t="s">
        <v>118</v>
      </c>
      <c r="B13" s="72" t="s">
        <v>120</v>
      </c>
      <c r="C13" s="73">
        <v>8</v>
      </c>
      <c r="D13" s="80"/>
    </row>
    <row r="14" spans="1:4">
      <c r="A14" s="71" t="s">
        <v>121</v>
      </c>
      <c r="B14" s="72" t="s">
        <v>122</v>
      </c>
      <c r="C14" s="73">
        <v>8</v>
      </c>
      <c r="D14" s="80"/>
    </row>
    <row r="15" spans="1:4" ht="36.75" thickBot="1">
      <c r="A15" s="44" t="s">
        <v>123</v>
      </c>
      <c r="B15" s="45"/>
      <c r="C15" s="46"/>
      <c r="D15" s="47">
        <f>SUM(D3:D14)</f>
        <v>0</v>
      </c>
    </row>
  </sheetData>
  <sheetProtection sheet="1" objects="1" scenarios="1" selectLockedCell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D14" sqref="D14"/>
    </sheetView>
  </sheetViews>
  <sheetFormatPr defaultColWidth="11" defaultRowHeight="15.75"/>
  <cols>
    <col min="1" max="1" width="38.5" customWidth="1"/>
    <col min="2" max="2" width="18.625" customWidth="1"/>
    <col min="3" max="3" width="16" customWidth="1"/>
    <col min="4" max="4" width="24.875" customWidth="1"/>
  </cols>
  <sheetData>
    <row r="1" spans="1:4" ht="21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36.75" thickBot="1">
      <c r="A2" s="48" t="s">
        <v>124</v>
      </c>
      <c r="B2" s="49"/>
      <c r="C2" s="50"/>
      <c r="D2" s="19"/>
    </row>
    <row r="3" spans="1:4" ht="18">
      <c r="A3" s="77" t="s">
        <v>125</v>
      </c>
      <c r="B3" s="51"/>
      <c r="C3" s="52"/>
      <c r="D3" s="20"/>
    </row>
    <row r="4" spans="1:4">
      <c r="A4" s="71" t="s">
        <v>126</v>
      </c>
      <c r="B4" s="72" t="s">
        <v>127</v>
      </c>
      <c r="C4" s="73">
        <v>3</v>
      </c>
      <c r="D4" s="80"/>
    </row>
    <row r="5" spans="1:4">
      <c r="A5" s="71" t="s">
        <v>128</v>
      </c>
      <c r="B5" s="72" t="s">
        <v>129</v>
      </c>
      <c r="C5" s="73">
        <v>5</v>
      </c>
      <c r="D5" s="80"/>
    </row>
    <row r="6" spans="1:4">
      <c r="A6" s="71" t="s">
        <v>130</v>
      </c>
      <c r="B6" s="72" t="s">
        <v>131</v>
      </c>
      <c r="C6" s="73">
        <v>8</v>
      </c>
      <c r="D6" s="80"/>
    </row>
    <row r="7" spans="1:4">
      <c r="A7" s="71" t="s">
        <v>132</v>
      </c>
      <c r="B7" s="72" t="s">
        <v>133</v>
      </c>
      <c r="C7" s="73">
        <v>10</v>
      </c>
      <c r="D7" s="80"/>
    </row>
    <row r="8" spans="1:4">
      <c r="A8" s="71" t="s">
        <v>134</v>
      </c>
      <c r="B8" s="72" t="s">
        <v>135</v>
      </c>
      <c r="C8" s="73">
        <v>15</v>
      </c>
      <c r="D8" s="80"/>
    </row>
    <row r="9" spans="1:4">
      <c r="A9" s="71" t="s">
        <v>136</v>
      </c>
      <c r="B9" s="72"/>
      <c r="C9" s="73">
        <v>6</v>
      </c>
      <c r="D9" s="80"/>
    </row>
    <row r="10" spans="1:4">
      <c r="A10" s="78" t="s">
        <v>137</v>
      </c>
      <c r="B10" s="53"/>
      <c r="C10" s="54"/>
      <c r="D10" s="16"/>
    </row>
    <row r="11" spans="1:4">
      <c r="A11" s="71" t="s">
        <v>138</v>
      </c>
      <c r="B11" s="72" t="s">
        <v>139</v>
      </c>
      <c r="C11" s="73">
        <v>2</v>
      </c>
      <c r="D11" s="80"/>
    </row>
    <row r="12" spans="1:4">
      <c r="A12" s="71" t="s">
        <v>141</v>
      </c>
      <c r="B12" s="72" t="s">
        <v>142</v>
      </c>
      <c r="C12" s="73">
        <v>3</v>
      </c>
      <c r="D12" s="80"/>
    </row>
    <row r="13" spans="1:4">
      <c r="A13" s="71" t="s">
        <v>324</v>
      </c>
      <c r="B13" s="72" t="s">
        <v>140</v>
      </c>
      <c r="C13" s="73">
        <v>4</v>
      </c>
      <c r="D13" s="80"/>
    </row>
    <row r="14" spans="1:4">
      <c r="A14" s="71" t="s">
        <v>143</v>
      </c>
      <c r="B14" s="72" t="s">
        <v>144</v>
      </c>
      <c r="C14" s="73">
        <v>5</v>
      </c>
      <c r="D14" s="80"/>
    </row>
    <row r="15" spans="1:4">
      <c r="A15" s="71" t="s">
        <v>145</v>
      </c>
      <c r="B15" s="72" t="s">
        <v>146</v>
      </c>
      <c r="C15" s="73">
        <v>6</v>
      </c>
      <c r="D15" s="80"/>
    </row>
    <row r="16" spans="1:4">
      <c r="A16" s="71" t="s">
        <v>147</v>
      </c>
      <c r="B16" s="72" t="s">
        <v>148</v>
      </c>
      <c r="C16" s="73">
        <v>7</v>
      </c>
      <c r="D16" s="80"/>
    </row>
    <row r="17" spans="1:4">
      <c r="A17" s="71" t="s">
        <v>149</v>
      </c>
      <c r="B17" s="72" t="s">
        <v>150</v>
      </c>
      <c r="C17" s="73">
        <v>8</v>
      </c>
      <c r="D17" s="80"/>
    </row>
    <row r="18" spans="1:4" ht="16.5" thickBot="1">
      <c r="A18" s="71" t="s">
        <v>151</v>
      </c>
      <c r="B18" s="72" t="s">
        <v>152</v>
      </c>
      <c r="C18" s="73">
        <v>9</v>
      </c>
      <c r="D18" s="80"/>
    </row>
    <row r="19" spans="1:4" ht="36.75" thickBot="1">
      <c r="A19" s="48" t="s">
        <v>153</v>
      </c>
      <c r="B19" s="55"/>
      <c r="C19" s="56"/>
      <c r="D19" s="57">
        <f>SUM(D4:D9,D11:D18)</f>
        <v>0</v>
      </c>
    </row>
  </sheetData>
  <sheetProtection sheet="1" objects="1" scenarios="1" selectLockedCell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5" sqref="D5"/>
    </sheetView>
  </sheetViews>
  <sheetFormatPr defaultColWidth="11" defaultRowHeight="15.75"/>
  <cols>
    <col min="1" max="1" width="42.375" customWidth="1"/>
    <col min="2" max="2" width="27.375" customWidth="1"/>
    <col min="3" max="3" width="15.625" customWidth="1"/>
    <col min="4" max="4" width="21.125" customWidth="1"/>
  </cols>
  <sheetData>
    <row r="1" spans="1:4" ht="32.2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36.75" thickBot="1">
      <c r="A2" s="58" t="s">
        <v>154</v>
      </c>
      <c r="B2" s="59"/>
      <c r="C2" s="60"/>
      <c r="D2" s="21"/>
    </row>
    <row r="3" spans="1:4" ht="31.5">
      <c r="A3" s="79" t="s">
        <v>155</v>
      </c>
      <c r="B3" s="29"/>
      <c r="C3" s="30"/>
      <c r="D3" s="10"/>
    </row>
    <row r="4" spans="1:4">
      <c r="A4" s="71" t="s">
        <v>325</v>
      </c>
      <c r="B4" s="72" t="s">
        <v>156</v>
      </c>
      <c r="C4" s="73">
        <v>3</v>
      </c>
      <c r="D4" s="80"/>
    </row>
    <row r="5" spans="1:4">
      <c r="A5" s="85" t="s">
        <v>157</v>
      </c>
      <c r="B5" s="86" t="s">
        <v>158</v>
      </c>
      <c r="C5" s="73">
        <v>3</v>
      </c>
      <c r="D5" s="80"/>
    </row>
    <row r="6" spans="1:4">
      <c r="A6" s="85" t="s">
        <v>159</v>
      </c>
      <c r="B6" s="86" t="s">
        <v>160</v>
      </c>
      <c r="C6" s="73">
        <v>3</v>
      </c>
      <c r="D6" s="80"/>
    </row>
    <row r="7" spans="1:4">
      <c r="A7" s="79" t="s">
        <v>161</v>
      </c>
      <c r="B7" s="29"/>
      <c r="C7" s="30"/>
      <c r="D7" s="10"/>
    </row>
    <row r="8" spans="1:4">
      <c r="A8" s="71" t="s">
        <v>162</v>
      </c>
      <c r="B8" s="72" t="s">
        <v>163</v>
      </c>
      <c r="C8" s="73">
        <v>2</v>
      </c>
      <c r="D8" s="80"/>
    </row>
    <row r="9" spans="1:4">
      <c r="A9" s="71" t="s">
        <v>164</v>
      </c>
      <c r="B9" s="72" t="s">
        <v>165</v>
      </c>
      <c r="C9" s="73">
        <v>2</v>
      </c>
      <c r="D9" s="80"/>
    </row>
    <row r="10" spans="1:4">
      <c r="A10" s="79" t="s">
        <v>166</v>
      </c>
      <c r="B10" s="53"/>
      <c r="C10" s="54"/>
      <c r="D10" s="16"/>
    </row>
    <row r="11" spans="1:4" ht="16.5" thickBot="1">
      <c r="A11" s="71" t="s">
        <v>167</v>
      </c>
      <c r="B11" s="72" t="s">
        <v>168</v>
      </c>
      <c r="C11" s="73">
        <v>2</v>
      </c>
      <c r="D11" s="80"/>
    </row>
    <row r="12" spans="1:4" ht="36.75" thickBot="1">
      <c r="A12" s="58" t="s">
        <v>169</v>
      </c>
      <c r="B12" s="59"/>
      <c r="C12" s="60"/>
      <c r="D12" s="88">
        <f>SUM(D4:D6,D8:D9,D11)</f>
        <v>0</v>
      </c>
    </row>
  </sheetData>
  <sheetProtection sheet="1" objects="1" scenarios="1" select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D15" sqref="D15"/>
    </sheetView>
  </sheetViews>
  <sheetFormatPr defaultColWidth="11" defaultRowHeight="15.75"/>
  <cols>
    <col min="1" max="1" width="33.125" customWidth="1"/>
    <col min="2" max="2" width="19.875" customWidth="1"/>
    <col min="3" max="3" width="14.125" customWidth="1"/>
    <col min="4" max="4" width="18.5" customWidth="1"/>
  </cols>
  <sheetData>
    <row r="1" spans="1:4" ht="32.2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36">
      <c r="A2" s="61" t="s">
        <v>170</v>
      </c>
      <c r="B2" s="62"/>
      <c r="C2" s="63"/>
      <c r="D2" s="22"/>
    </row>
    <row r="3" spans="1:4">
      <c r="A3" s="71" t="s">
        <v>171</v>
      </c>
      <c r="B3" s="72" t="s">
        <v>172</v>
      </c>
      <c r="C3" s="73">
        <v>1</v>
      </c>
      <c r="D3" s="80"/>
    </row>
    <row r="4" spans="1:4">
      <c r="A4" s="71" t="s">
        <v>173</v>
      </c>
      <c r="B4" s="72" t="s">
        <v>174</v>
      </c>
      <c r="C4" s="73">
        <v>1</v>
      </c>
      <c r="D4" s="80"/>
    </row>
    <row r="5" spans="1:4">
      <c r="A5" s="71" t="s">
        <v>175</v>
      </c>
      <c r="B5" s="72" t="s">
        <v>176</v>
      </c>
      <c r="C5" s="73">
        <v>1</v>
      </c>
      <c r="D5" s="80"/>
    </row>
    <row r="6" spans="1:4">
      <c r="A6" s="71" t="s">
        <v>177</v>
      </c>
      <c r="B6" s="72" t="s">
        <v>178</v>
      </c>
      <c r="C6" s="73">
        <v>1</v>
      </c>
      <c r="D6" s="80"/>
    </row>
    <row r="7" spans="1:4">
      <c r="A7" s="71" t="s">
        <v>179</v>
      </c>
      <c r="B7" s="72" t="s">
        <v>180</v>
      </c>
      <c r="C7" s="73">
        <v>1</v>
      </c>
      <c r="D7" s="80"/>
    </row>
    <row r="8" spans="1:4">
      <c r="A8" s="71" t="s">
        <v>181</v>
      </c>
      <c r="B8" s="72" t="s">
        <v>182</v>
      </c>
      <c r="C8" s="73">
        <v>3</v>
      </c>
      <c r="D8" s="80"/>
    </row>
    <row r="9" spans="1:4">
      <c r="A9" s="71" t="s">
        <v>183</v>
      </c>
      <c r="B9" s="72" t="s">
        <v>184</v>
      </c>
      <c r="C9" s="73">
        <v>4</v>
      </c>
      <c r="D9" s="80"/>
    </row>
    <row r="10" spans="1:4">
      <c r="A10" s="71" t="s">
        <v>185</v>
      </c>
      <c r="B10" s="72" t="s">
        <v>186</v>
      </c>
      <c r="C10" s="73">
        <v>5</v>
      </c>
      <c r="D10" s="80"/>
    </row>
    <row r="11" spans="1:4">
      <c r="A11" s="71" t="s">
        <v>187</v>
      </c>
      <c r="B11" s="72" t="s">
        <v>188</v>
      </c>
      <c r="C11" s="73">
        <v>6</v>
      </c>
      <c r="D11" s="80"/>
    </row>
    <row r="12" spans="1:4">
      <c r="A12" s="71" t="s">
        <v>189</v>
      </c>
      <c r="B12" s="72" t="s">
        <v>190</v>
      </c>
      <c r="C12" s="73">
        <v>1</v>
      </c>
      <c r="D12" s="80"/>
    </row>
    <row r="13" spans="1:4">
      <c r="A13" s="71" t="s">
        <v>191</v>
      </c>
      <c r="B13" s="72" t="s">
        <v>192</v>
      </c>
      <c r="C13" s="73">
        <v>1</v>
      </c>
      <c r="D13" s="80"/>
    </row>
    <row r="14" spans="1:4">
      <c r="A14" s="71" t="s">
        <v>193</v>
      </c>
      <c r="B14" s="72" t="s">
        <v>194</v>
      </c>
      <c r="C14" s="73">
        <v>3</v>
      </c>
      <c r="D14" s="80"/>
    </row>
    <row r="15" spans="1:4">
      <c r="A15" s="71" t="s">
        <v>195</v>
      </c>
      <c r="B15" s="72" t="s">
        <v>196</v>
      </c>
      <c r="C15" s="73">
        <v>5</v>
      </c>
      <c r="D15" s="80"/>
    </row>
    <row r="16" spans="1:4">
      <c r="A16" s="71" t="s">
        <v>197</v>
      </c>
      <c r="B16" s="72" t="s">
        <v>198</v>
      </c>
      <c r="C16" s="73">
        <v>8</v>
      </c>
      <c r="D16" s="80"/>
    </row>
    <row r="17" spans="1:4">
      <c r="A17" s="71" t="s">
        <v>199</v>
      </c>
      <c r="B17" s="72" t="s">
        <v>200</v>
      </c>
      <c r="C17" s="73">
        <v>10</v>
      </c>
      <c r="D17" s="80"/>
    </row>
    <row r="18" spans="1:4" ht="16.5" thickBot="1">
      <c r="A18" s="81" t="s">
        <v>201</v>
      </c>
      <c r="B18" s="82" t="s">
        <v>202</v>
      </c>
      <c r="C18" s="83">
        <v>15</v>
      </c>
      <c r="D18" s="84"/>
    </row>
    <row r="19" spans="1:4" ht="54.75" thickBot="1">
      <c r="A19" s="64" t="s">
        <v>203</v>
      </c>
      <c r="B19" s="65"/>
      <c r="C19" s="66"/>
      <c r="D19" s="67">
        <f>SUM(D3:D18)</f>
        <v>0</v>
      </c>
    </row>
  </sheetData>
  <sheetProtection sheet="1" objects="1" scenarios="1" selectLockedCell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Info</vt:lpstr>
      <vt:lpstr>Conformation</vt:lpstr>
      <vt:lpstr>Scent Skills</vt:lpstr>
      <vt:lpstr>Agility</vt:lpstr>
      <vt:lpstr>Obedience - Rally</vt:lpstr>
      <vt:lpstr>Performance</vt:lpstr>
      <vt:lpstr>Companion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BBC</cp:lastModifiedBy>
  <dcterms:created xsi:type="dcterms:W3CDTF">2022-11-19T02:06:19Z</dcterms:created>
  <dcterms:modified xsi:type="dcterms:W3CDTF">2024-03-16T17:06:27Z</dcterms:modified>
</cp:coreProperties>
</file>